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provozni_naklady" sheetId="2" r:id="rId1"/>
  </sheets>
  <definedNames>
    <definedName name="_xlnm.Print_Area" localSheetId="0">provozni_naklady!$A$1:$E$30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9" i="2" l="1"/>
  <c r="C20" i="2"/>
  <c r="C21" i="2" l="1"/>
  <c r="B7" i="2"/>
  <c r="B9" i="2" s="1"/>
  <c r="C27" i="2" l="1"/>
</calcChain>
</file>

<file path=xl/sharedStrings.xml><?xml version="1.0" encoding="utf-8"?>
<sst xmlns="http://schemas.openxmlformats.org/spreadsheetml/2006/main" count="31" uniqueCount="26">
  <si>
    <t>1) Elektrická energie na provoz čerpadel</t>
  </si>
  <si>
    <t>2) Kontrola zařízení obsluhou, běžná údržba</t>
  </si>
  <si>
    <t>Kč/rok</t>
  </si>
  <si>
    <t>3) Sledování pesticidních látek dle požadavků monitoringu</t>
  </si>
  <si>
    <t>4) Dozor hydrogeologa  a vyhodnocení provozu Bariéry</t>
  </si>
  <si>
    <t>Celkem za rok</t>
  </si>
  <si>
    <t>Počet monitorovaných vrtů</t>
  </si>
  <si>
    <t>Četnost analýz na vrt</t>
  </si>
  <si>
    <t>vrtů</t>
  </si>
  <si>
    <t>analýz/rok</t>
  </si>
  <si>
    <t>Kč/odběr</t>
  </si>
  <si>
    <t>Cena za analýzu atrazinové pesticidy</t>
  </si>
  <si>
    <t>Kč/analýza</t>
  </si>
  <si>
    <t>Roční náklady na odběry</t>
  </si>
  <si>
    <t>Roční náklady na analýzy</t>
  </si>
  <si>
    <t>Celkový roční náklad na sledování</t>
  </si>
  <si>
    <t>2 čerpadla</t>
  </si>
  <si>
    <t>trvalý provoz a čerpání 2,0 l/s respektive 3,0 l/s</t>
  </si>
  <si>
    <t>Kč  bez DPH/rok</t>
  </si>
  <si>
    <t>2 ks čerpadel s 3,0 kWh</t>
  </si>
  <si>
    <t xml:space="preserve">Celkem </t>
  </si>
  <si>
    <t>kWh/rok</t>
  </si>
  <si>
    <t>Kč/KWh</t>
  </si>
  <si>
    <t>Cena odběr čerpadlem a dopravu vzorku</t>
  </si>
  <si>
    <t>příkon 3,0 kW každé</t>
  </si>
  <si>
    <t>Provozní náklady hydraulická bariéra Bědovice (aktualizace 09/2021)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</si>
</sst>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theme="5" tint="-0.249977111117893"/>
      <name val="Calibri"/>
      <family val="2"/>
      <charset val="238"/>
      <scheme val="minor"/>
    </font>
    <font>
      <sz val="11"/>
      <color theme="5" tint="-0.249977111117893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/>
    <xf numFmtId="0" fontId="6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4" fontId="0" fillId="2" borderId="0" xfId="0" applyNumberFormat="1" applyFill="1"/>
    <xf numFmtId="0" fontId="1" fillId="2" borderId="0" xfId="0" applyFont="1" applyFill="1"/>
    <xf numFmtId="0" fontId="0" fillId="2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abSelected="1" view="pageBreakPreview" zoomScaleNormal="100" zoomScaleSheetLayoutView="100" workbookViewId="0">
      <selection activeCell="B8" sqref="B8"/>
    </sheetView>
  </sheetViews>
  <sheetFormatPr defaultRowHeight="15" x14ac:dyDescent="0.25"/>
  <cols>
    <col min="1" max="1" width="15.42578125" customWidth="1"/>
    <col min="2" max="2" width="21" customWidth="1"/>
    <col min="3" max="3" width="11.85546875" bestFit="1" customWidth="1"/>
    <col min="4" max="4" width="15.5703125" customWidth="1"/>
    <col min="5" max="5" width="24.85546875" customWidth="1"/>
    <col min="6" max="6" width="33.7109375" style="8" bestFit="1" customWidth="1"/>
  </cols>
  <sheetData>
    <row r="1" spans="1:18" ht="21" x14ac:dyDescent="0.35">
      <c r="A1" s="2" t="s">
        <v>25</v>
      </c>
    </row>
    <row r="3" spans="1:18" x14ac:dyDescent="0.25">
      <c r="A3" s="1" t="s">
        <v>0</v>
      </c>
    </row>
    <row r="4" spans="1:18" x14ac:dyDescent="0.25">
      <c r="A4" t="s">
        <v>16</v>
      </c>
      <c r="B4" t="s">
        <v>24</v>
      </c>
      <c r="H4" s="4"/>
      <c r="I4" s="4"/>
      <c r="M4" s="4"/>
      <c r="N4" s="4"/>
      <c r="O4" s="4"/>
      <c r="P4" s="4"/>
      <c r="Q4" s="4"/>
      <c r="R4" s="4"/>
    </row>
    <row r="5" spans="1:18" x14ac:dyDescent="0.25">
      <c r="A5" t="s">
        <v>17</v>
      </c>
      <c r="H5" s="4"/>
      <c r="I5" s="4"/>
      <c r="M5" s="4"/>
      <c r="N5" s="4"/>
      <c r="O5" s="4"/>
      <c r="P5" s="4"/>
      <c r="Q5" s="4"/>
      <c r="R5" s="4"/>
    </row>
    <row r="6" spans="1:18" x14ac:dyDescent="0.25">
      <c r="A6" t="s">
        <v>19</v>
      </c>
      <c r="H6" s="4"/>
      <c r="I6" s="4"/>
      <c r="M6" s="4"/>
      <c r="N6" s="4"/>
      <c r="O6" s="4"/>
      <c r="P6" s="4"/>
      <c r="Q6" s="4"/>
      <c r="R6" s="4"/>
    </row>
    <row r="7" spans="1:18" x14ac:dyDescent="0.25">
      <c r="A7" s="5" t="s">
        <v>20</v>
      </c>
      <c r="B7">
        <f>365*24*3*2</f>
        <v>52560</v>
      </c>
      <c r="C7" t="s">
        <v>21</v>
      </c>
      <c r="H7" s="4"/>
      <c r="I7" s="4"/>
      <c r="M7" s="4"/>
      <c r="N7" s="4"/>
      <c r="O7" s="4"/>
      <c r="P7" s="4"/>
      <c r="Q7" s="4"/>
      <c r="R7" s="4"/>
    </row>
    <row r="8" spans="1:18" x14ac:dyDescent="0.25">
      <c r="B8" s="11">
        <v>0</v>
      </c>
      <c r="C8" t="s">
        <v>22</v>
      </c>
      <c r="M8" s="4"/>
      <c r="N8" s="4"/>
      <c r="O8" s="4"/>
      <c r="P8" s="4"/>
      <c r="Q8" s="4"/>
      <c r="R8" s="4"/>
    </row>
    <row r="9" spans="1:18" x14ac:dyDescent="0.25">
      <c r="B9" s="1">
        <f>B7*B8</f>
        <v>0</v>
      </c>
      <c r="C9" s="1" t="s">
        <v>18</v>
      </c>
      <c r="E9" s="7"/>
      <c r="F9" s="9"/>
      <c r="G9" s="6"/>
      <c r="H9" s="6"/>
      <c r="I9" s="7"/>
      <c r="J9" s="7"/>
      <c r="M9" s="4"/>
      <c r="N9" s="4"/>
      <c r="O9" s="4"/>
      <c r="P9" s="4"/>
      <c r="Q9" s="4"/>
      <c r="R9" s="4"/>
    </row>
    <row r="10" spans="1:18" x14ac:dyDescent="0.25">
      <c r="E10" s="7"/>
      <c r="F10" s="10"/>
      <c r="G10" s="6"/>
      <c r="H10" s="7"/>
      <c r="I10" s="7"/>
      <c r="J10" s="7"/>
    </row>
    <row r="11" spans="1:18" x14ac:dyDescent="0.25">
      <c r="A11" s="1" t="s">
        <v>1</v>
      </c>
      <c r="E11" s="7"/>
      <c r="F11" s="10"/>
      <c r="G11" s="7"/>
      <c r="H11" s="7"/>
      <c r="I11" s="7"/>
      <c r="J11" s="7"/>
    </row>
    <row r="12" spans="1:18" x14ac:dyDescent="0.25">
      <c r="B12" s="12">
        <v>0</v>
      </c>
      <c r="C12" s="1" t="s">
        <v>18</v>
      </c>
      <c r="E12" s="6"/>
      <c r="F12" s="9"/>
      <c r="G12" s="6"/>
      <c r="H12" s="6"/>
      <c r="I12" s="7"/>
      <c r="J12" s="7"/>
    </row>
    <row r="14" spans="1:18" x14ac:dyDescent="0.25">
      <c r="A14" s="1" t="s">
        <v>3</v>
      </c>
      <c r="G14" s="3"/>
    </row>
    <row r="15" spans="1:18" x14ac:dyDescent="0.25">
      <c r="A15" t="s">
        <v>6</v>
      </c>
      <c r="C15">
        <v>15</v>
      </c>
      <c r="D15" t="s">
        <v>8</v>
      </c>
    </row>
    <row r="16" spans="1:18" x14ac:dyDescent="0.25">
      <c r="A16" t="s">
        <v>7</v>
      </c>
      <c r="C16">
        <v>4</v>
      </c>
      <c r="D16" t="s">
        <v>9</v>
      </c>
    </row>
    <row r="17" spans="1:11" x14ac:dyDescent="0.25">
      <c r="A17" t="s">
        <v>23</v>
      </c>
      <c r="C17" s="13">
        <v>0</v>
      </c>
      <c r="D17" t="s">
        <v>10</v>
      </c>
    </row>
    <row r="18" spans="1:11" x14ac:dyDescent="0.25">
      <c r="A18" t="s">
        <v>11</v>
      </c>
      <c r="C18" s="13">
        <v>0</v>
      </c>
      <c r="D18" t="s">
        <v>12</v>
      </c>
    </row>
    <row r="19" spans="1:11" x14ac:dyDescent="0.25">
      <c r="A19" t="s">
        <v>13</v>
      </c>
      <c r="C19">
        <f>C15*C16*C17</f>
        <v>0</v>
      </c>
      <c r="D19" t="s">
        <v>2</v>
      </c>
    </row>
    <row r="20" spans="1:11" x14ac:dyDescent="0.25">
      <c r="A20" t="s">
        <v>14</v>
      </c>
      <c r="C20">
        <f>C15*C16*C18</f>
        <v>0</v>
      </c>
      <c r="D20" t="s">
        <v>2</v>
      </c>
    </row>
    <row r="21" spans="1:11" x14ac:dyDescent="0.25">
      <c r="A21" s="1" t="s">
        <v>15</v>
      </c>
      <c r="B21" s="1"/>
      <c r="C21" s="1">
        <f>C19+C20</f>
        <v>0</v>
      </c>
      <c r="D21" s="1" t="s">
        <v>18</v>
      </c>
      <c r="E21" s="6"/>
      <c r="F21" s="9"/>
      <c r="G21" s="6"/>
      <c r="H21" s="6"/>
      <c r="I21" s="7"/>
    </row>
    <row r="22" spans="1:11" x14ac:dyDescent="0.25">
      <c r="E22" s="7"/>
      <c r="F22" s="10"/>
      <c r="G22" s="7"/>
      <c r="H22" s="7"/>
      <c r="I22" s="7"/>
    </row>
    <row r="23" spans="1:11" x14ac:dyDescent="0.25">
      <c r="A23" s="1" t="s">
        <v>4</v>
      </c>
      <c r="E23" s="7"/>
      <c r="F23" s="10"/>
      <c r="G23" s="7"/>
      <c r="H23" s="7"/>
      <c r="I23" s="7"/>
    </row>
    <row r="24" spans="1:11" x14ac:dyDescent="0.25">
      <c r="C24" s="12">
        <v>0</v>
      </c>
      <c r="D24" s="1" t="s">
        <v>18</v>
      </c>
      <c r="E24" s="6"/>
      <c r="F24" s="9"/>
      <c r="G24" s="6"/>
      <c r="H24" s="6"/>
      <c r="I24" s="7"/>
    </row>
    <row r="25" spans="1:11" x14ac:dyDescent="0.25">
      <c r="E25" s="7"/>
      <c r="F25" s="10"/>
      <c r="G25" s="7"/>
      <c r="H25" s="7"/>
      <c r="I25" s="7"/>
    </row>
    <row r="27" spans="1:11" x14ac:dyDescent="0.25">
      <c r="A27" s="1" t="s">
        <v>5</v>
      </c>
      <c r="B27" s="1"/>
      <c r="C27" s="1">
        <f>B9+B12+C21+C24</f>
        <v>0</v>
      </c>
      <c r="D27" s="1" t="s">
        <v>18</v>
      </c>
      <c r="I27" s="3"/>
    </row>
    <row r="28" spans="1:11" x14ac:dyDescent="0.25">
      <c r="A28" s="1"/>
      <c r="B28" s="1"/>
      <c r="C28" s="1"/>
      <c r="D28" s="1"/>
      <c r="G28" s="4"/>
      <c r="H28" s="4"/>
      <c r="I28" s="4"/>
      <c r="J28" s="4"/>
      <c r="K28" s="4"/>
    </row>
    <row r="29" spans="1:11" x14ac:dyDescent="0.25">
      <c r="G29" s="4"/>
      <c r="H29" s="4"/>
      <c r="I29" s="4"/>
      <c r="J29" s="4"/>
      <c r="K29" s="4"/>
    </row>
    <row r="30" spans="1:11" x14ac:dyDescent="0.25">
      <c r="E30" s="8"/>
      <c r="F30" s="9"/>
      <c r="G30" s="6"/>
      <c r="H30" s="6"/>
      <c r="J30" s="4"/>
      <c r="K30" s="4"/>
    </row>
    <row r="31" spans="1:11" x14ac:dyDescent="0.25">
      <c r="A31" s="4"/>
      <c r="B31" s="4"/>
      <c r="C31" s="4"/>
      <c r="D31" s="4"/>
      <c r="E31" s="4"/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provozni_naklady</vt:lpstr>
      <vt:lpstr>provozni_naklady!Oblast_tisku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Král</dc:creator>
  <cp:lastModifiedBy>Mgr. Antonín Hajdušek</cp:lastModifiedBy>
  <cp:lastPrinted>2020-07-14T08:47:35Z</cp:lastPrinted>
  <dcterms:created xsi:type="dcterms:W3CDTF">2020-07-14T07:36:34Z</dcterms:created>
  <dcterms:modified xsi:type="dcterms:W3CDTF">2022-06-16T12:08:19Z</dcterms:modified>
</cp:coreProperties>
</file>